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0225"/>
  <workbookPr showInkAnnotation="0" autoCompressPictures="0"/>
  <bookViews>
    <workbookView xWindow="0" yWindow="0" windowWidth="15480" windowHeight="17280" tabRatio="943"/>
  </bookViews>
  <sheets>
    <sheet name="1. Tabela original" sheetId="1" r:id="rId1"/>
    <sheet name="2. Tabela mais completa" sheetId="2" r:id="rId2"/>
    <sheet name="3. Agrupamentos" sheetId="7" r:id="rId3"/>
    <sheet name="4. Fluxo" sheetId="5" r:id="rId4"/>
    <sheet name="5. Raw" sheetId="8" r:id="rId5"/>
  </sheets>
  <definedNames>
    <definedName name="_xlnm._FilterDatabase" localSheetId="0" hidden="1">'1. Tabela original'!$A$1:$D$29</definedName>
    <definedName name="_xlnm._FilterDatabase" localSheetId="1" hidden="1">'2. Tabela mais completa'!$A$1:$K$28</definedName>
    <definedName name="_xlnm._FilterDatabase" localSheetId="2" hidden="1">'3. Agrupamentos'!$B$17:$C$24</definedName>
    <definedName name="_xlnm._FilterDatabase" localSheetId="4" hidden="1">'5. Raw'!$A$1:$K$28</definedName>
  </definedNames>
  <calcPr calcId="14000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5" l="1"/>
</calcChain>
</file>

<file path=xl/sharedStrings.xml><?xml version="1.0" encoding="utf-8"?>
<sst xmlns="http://schemas.openxmlformats.org/spreadsheetml/2006/main" count="489" uniqueCount="148">
  <si>
    <t>Taxa em 2015 (por 100 mil hab.)</t>
  </si>
  <si>
    <t>Variação 2005 a 2015 (%)</t>
  </si>
  <si>
    <t>Variação 2010 a 2015 (%)</t>
  </si>
  <si>
    <t>Espírito Santo</t>
  </si>
  <si>
    <t>Paraná</t>
  </si>
  <si>
    <t>Alagoas</t>
  </si>
  <si>
    <t>Distrito Federal</t>
  </si>
  <si>
    <t>São Paulo</t>
  </si>
  <si>
    <t>Rio de Janeiro</t>
  </si>
  <si>
    <t>Mato Grosso do Sul</t>
  </si>
  <si>
    <t>Bahia</t>
  </si>
  <si>
    <t>Pará</t>
  </si>
  <si>
    <t>Rondônia</t>
  </si>
  <si>
    <t>Amapá</t>
  </si>
  <si>
    <t>Paraíba</t>
  </si>
  <si>
    <t>Brasil</t>
  </si>
  <si>
    <t>Pernambuco</t>
  </si>
  <si>
    <t>Santa Catarina</t>
  </si>
  <si>
    <t>Mato Grosso</t>
  </si>
  <si>
    <t>Minas Gerais</t>
  </si>
  <si>
    <t>Acre</t>
  </si>
  <si>
    <t>Amazonas</t>
  </si>
  <si>
    <t>Rio Grande do Sul</t>
  </si>
  <si>
    <t>Goiás</t>
  </si>
  <si>
    <t>Tocantins</t>
  </si>
  <si>
    <t>Ceará</t>
  </si>
  <si>
    <t>Roraima</t>
  </si>
  <si>
    <t>Maranhão</t>
  </si>
  <si>
    <t>Piauí</t>
  </si>
  <si>
    <t>Rio Grande do Norte</t>
  </si>
  <si>
    <t>Sergipe</t>
  </si>
  <si>
    <t>Estado</t>
  </si>
  <si>
    <t>Grupo 1</t>
  </si>
  <si>
    <t>30 a 40</t>
  </si>
  <si>
    <t>20 a 30</t>
  </si>
  <si>
    <t>Até 20</t>
  </si>
  <si>
    <t>Mais de 40</t>
  </si>
  <si>
    <t>Estados</t>
  </si>
  <si>
    <t>Região</t>
  </si>
  <si>
    <t>Nordeste</t>
  </si>
  <si>
    <t>Centro-Oeste</t>
  </si>
  <si>
    <t>Norte</t>
  </si>
  <si>
    <t>Sudeste</t>
  </si>
  <si>
    <t>Sul</t>
  </si>
  <si>
    <t>Sigla</t>
  </si>
  <si>
    <t>SE</t>
  </si>
  <si>
    <t>AL</t>
  </si>
  <si>
    <t>CE</t>
  </si>
  <si>
    <t>GO</t>
  </si>
  <si>
    <t>PA</t>
  </si>
  <si>
    <t>RN</t>
  </si>
  <si>
    <t>PE</t>
  </si>
  <si>
    <t>RR</t>
  </si>
  <si>
    <t>BA</t>
  </si>
  <si>
    <t>PB</t>
  </si>
  <si>
    <t>AP</t>
  </si>
  <si>
    <t>AM</t>
  </si>
  <si>
    <t>ES</t>
  </si>
  <si>
    <t>MT</t>
  </si>
  <si>
    <t>MA</t>
  </si>
  <si>
    <t>RO</t>
  </si>
  <si>
    <t>TO</t>
  </si>
  <si>
    <t>RJ</t>
  </si>
  <si>
    <t>AC</t>
  </si>
  <si>
    <t>PR</t>
  </si>
  <si>
    <t>RS</t>
  </si>
  <si>
    <t>DF</t>
  </si>
  <si>
    <t>MS</t>
  </si>
  <si>
    <t>MG</t>
  </si>
  <si>
    <t>PI</t>
  </si>
  <si>
    <t>SC</t>
  </si>
  <si>
    <t>SP</t>
  </si>
  <si>
    <t>População (2016)</t>
  </si>
  <si>
    <t>De 30 a 40</t>
  </si>
  <si>
    <t>De 20 a 30</t>
  </si>
  <si>
    <t>Mais de 45</t>
  </si>
  <si>
    <t>De 40 a 45</t>
  </si>
  <si>
    <t>De 35 a 40</t>
  </si>
  <si>
    <t>De 30 a 35</t>
  </si>
  <si>
    <t>De 25 a 30</t>
  </si>
  <si>
    <t>De 20 a 25</t>
  </si>
  <si>
    <t>Grupo 2</t>
  </si>
  <si>
    <t>Homicídios em 2015</t>
  </si>
  <si>
    <t>Sistema S</t>
  </si>
  <si>
    <t>em R$ bilhões</t>
  </si>
  <si>
    <t>Setor</t>
  </si>
  <si>
    <t>Senai</t>
  </si>
  <si>
    <t>Indústria</t>
  </si>
  <si>
    <t>Sesi</t>
  </si>
  <si>
    <t>Senac</t>
  </si>
  <si>
    <t>Comércio</t>
  </si>
  <si>
    <t>Sesc</t>
  </si>
  <si>
    <t>Sebrae</t>
  </si>
  <si>
    <t>Micro e pequenas empresas</t>
  </si>
  <si>
    <t>Senar</t>
  </si>
  <si>
    <t>Agronegócio</t>
  </si>
  <si>
    <t>Sest</t>
  </si>
  <si>
    <t>Transportes</t>
  </si>
  <si>
    <t>Senat</t>
  </si>
  <si>
    <t>Sescoop</t>
  </si>
  <si>
    <t>Cooperativas</t>
  </si>
  <si>
    <t>Imposto Sindical</t>
  </si>
  <si>
    <t>Todos os sindicatos (inclusive patronal)</t>
  </si>
  <si>
    <t>Trabalhadores</t>
  </si>
  <si>
    <t>Tabela original</t>
  </si>
  <si>
    <t>Total do Sistema S</t>
  </si>
  <si>
    <t>Empresa</t>
  </si>
  <si>
    <t>Quem paga</t>
  </si>
  <si>
    <t>Quem recebe</t>
  </si>
  <si>
    <t>Tipo</t>
  </si>
  <si>
    <t>Tabela reorganizada</t>
  </si>
  <si>
    <t>1.52</t>
  </si>
  <si>
    <t>2.18</t>
  </si>
  <si>
    <t>2.57</t>
  </si>
  <si>
    <t>4.64</t>
  </si>
  <si>
    <t>3.16</t>
  </si>
  <si>
    <t>0.74</t>
  </si>
  <si>
    <t>0.47</t>
  </si>
  <si>
    <t>0.30</t>
  </si>
  <si>
    <t>0.32</t>
  </si>
  <si>
    <t>3.5</t>
  </si>
  <si>
    <t>Resumo – Grupo 1</t>
  </si>
  <si>
    <t>Resumo - Grupo 2</t>
  </si>
  <si>
    <t>País</t>
  </si>
  <si>
    <t>58.1</t>
  </si>
  <si>
    <t>52.3</t>
  </si>
  <si>
    <t>46.7</t>
  </si>
  <si>
    <t>45.3</t>
  </si>
  <si>
    <t>44.9</t>
  </si>
  <si>
    <t>41.2</t>
  </si>
  <si>
    <t>40.1</t>
  </si>
  <si>
    <t>39.5</t>
  </si>
  <si>
    <t>38.3</t>
  </si>
  <si>
    <t>38.2</t>
  </si>
  <si>
    <t>37.4</t>
  </si>
  <si>
    <t>36.9</t>
  </si>
  <si>
    <t>36.8</t>
  </si>
  <si>
    <t>35.3</t>
  </si>
  <si>
    <t>33.9</t>
  </si>
  <si>
    <t>33.2</t>
  </si>
  <si>
    <t>30.6</t>
  </si>
  <si>
    <t>26.3</t>
  </si>
  <si>
    <t>26.2</t>
  </si>
  <si>
    <t>25.5</t>
  </si>
  <si>
    <t>23.9</t>
  </si>
  <si>
    <t>21.7</t>
  </si>
  <si>
    <t>20.3</t>
  </si>
  <si>
    <t>12.2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</si>
</sst>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&quot;R$&quot;\ #,##0.00"/>
    <numFmt numFmtId="166" formatCode="&quot;R$&quot;\ #,##0.0"/>
  </numFmts>
  <fonts count="10" x14ac:knownFonts="1">
    <font>
      <sz val="12"/>
      <color theme="1"/>
      <name val="Calibri"/>
      <family val="2"/>
      <charset val="128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theme="1"/>
      <name val="Cambria"/>
    </font>
    <font>
      <sz val="12"/>
      <color rgb="FF000000"/>
      <name val="Calibri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2"/>
      <color rgb="FFFF000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theme="5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B87E7E"/>
        <bgColor indexed="64"/>
      </patternFill>
    </fill>
  </fills>
  <borders count="1">
    <border>
      <left/>
      <right/>
      <top/>
      <bottom/>
      <diagonal/>
    </border>
  </borders>
  <cellStyleXfs count="154">
    <xf numFmtId="0" fontId="0" fillId="0" borderId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4">
    <xf numFmtId="0" fontId="0" fillId="0" borderId="0" xfId="0"/>
    <xf numFmtId="9" fontId="0" fillId="0" borderId="0" xfId="1" applyFont="1"/>
    <xf numFmtId="0" fontId="0" fillId="0" borderId="0" xfId="0" applyAlignment="1">
      <alignment wrapText="1"/>
    </xf>
    <xf numFmtId="0" fontId="2" fillId="0" borderId="0" xfId="0" applyFont="1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0" fillId="0" borderId="0" xfId="0" applyFill="1"/>
    <xf numFmtId="0" fontId="0" fillId="6" borderId="0" xfId="0" applyFill="1"/>
    <xf numFmtId="0" fontId="2" fillId="0" borderId="0" xfId="0" applyFont="1" applyFill="1"/>
    <xf numFmtId="0" fontId="0" fillId="7" borderId="0" xfId="0" applyFont="1" applyFill="1"/>
    <xf numFmtId="0" fontId="0" fillId="0" borderId="0" xfId="0" applyFont="1"/>
    <xf numFmtId="49" fontId="0" fillId="0" borderId="0" xfId="0" applyNumberFormat="1" applyAlignment="1">
      <alignment horizontal="center" wrapText="1"/>
    </xf>
    <xf numFmtId="49" fontId="5" fillId="0" borderId="0" xfId="0" applyNumberFormat="1" applyFont="1" applyAlignment="1">
      <alignment vertical="center"/>
    </xf>
    <xf numFmtId="49" fontId="0" fillId="0" borderId="0" xfId="0" applyNumberFormat="1"/>
    <xf numFmtId="0" fontId="0" fillId="0" borderId="0" xfId="0" applyNumberFormat="1"/>
    <xf numFmtId="164" fontId="0" fillId="0" borderId="0" xfId="0" applyNumberFormat="1"/>
    <xf numFmtId="164" fontId="2" fillId="0" borderId="0" xfId="0" applyNumberFormat="1" applyFont="1"/>
    <xf numFmtId="0" fontId="7" fillId="0" borderId="0" xfId="0" applyFont="1"/>
    <xf numFmtId="0" fontId="8" fillId="0" borderId="0" xfId="0" applyFont="1"/>
    <xf numFmtId="165" fontId="7" fillId="0" borderId="0" xfId="0" applyNumberFormat="1" applyFont="1"/>
    <xf numFmtId="166" fontId="7" fillId="0" borderId="0" xfId="0" applyNumberFormat="1" applyFont="1"/>
    <xf numFmtId="0" fontId="9" fillId="0" borderId="0" xfId="0" applyFont="1"/>
    <xf numFmtId="0" fontId="6" fillId="0" borderId="0" xfId="0" applyNumberFormat="1" applyFont="1" applyAlignment="1">
      <alignment horizontal="center" vertical="center"/>
    </xf>
    <xf numFmtId="0" fontId="0" fillId="4" borderId="0" xfId="0" applyFont="1" applyFill="1"/>
    <xf numFmtId="0" fontId="0" fillId="3" borderId="0" xfId="0" applyFont="1" applyFill="1"/>
    <xf numFmtId="0" fontId="0" fillId="2" borderId="0" xfId="0" applyFont="1" applyFill="1"/>
    <xf numFmtId="0" fontId="0" fillId="0" borderId="0" xfId="0" applyFont="1" applyFill="1"/>
    <xf numFmtId="0" fontId="0" fillId="6" borderId="0" xfId="0" applyFont="1" applyFill="1"/>
    <xf numFmtId="0" fontId="0" fillId="5" borderId="0" xfId="0" applyFont="1" applyFill="1"/>
    <xf numFmtId="1" fontId="0" fillId="0" borderId="0" xfId="1" applyNumberFormat="1" applyFont="1"/>
  </cellXfs>
  <cellStyles count="154">
    <cellStyle name="Followed Hyperlink" xfId="3" builtinId="9" hidden="1"/>
    <cellStyle name="Followed Hyperlink" xfId="5" builtinId="9" hidden="1"/>
    <cellStyle name="Followed Hyperlink" xfId="7" builtinId="9" hidden="1"/>
    <cellStyle name="Followed Hyperlink" xfId="9" builtinId="9" hidden="1"/>
    <cellStyle name="Followed Hyperlink" xfId="11" builtinId="9" hidden="1"/>
    <cellStyle name="Followed Hyperlink" xfId="13" builtinId="9" hidden="1"/>
    <cellStyle name="Followed Hyperlink" xfId="15" builtinId="9" hidden="1"/>
    <cellStyle name="Followed Hyperlink" xfId="17" builtinId="9" hidden="1"/>
    <cellStyle name="Followed Hyperlink" xfId="19" builtinId="9" hidden="1"/>
    <cellStyle name="Followed Hyperlink" xfId="21" builtinId="9" hidden="1"/>
    <cellStyle name="Followed Hyperlink" xfId="23" builtinId="9" hidden="1"/>
    <cellStyle name="Followed Hyperlink" xfId="25" builtinId="9" hidden="1"/>
    <cellStyle name="Followed Hyperlink" xfId="27" builtinId="9" hidden="1"/>
    <cellStyle name="Followed Hyperlink" xfId="29" builtinId="9" hidden="1"/>
    <cellStyle name="Followed Hyperlink" xfId="31" builtinId="9" hidden="1"/>
    <cellStyle name="Followed Hyperlink" xfId="33" builtinId="9" hidden="1"/>
    <cellStyle name="Followed Hyperlink" xfId="35" builtinId="9" hidden="1"/>
    <cellStyle name="Followed Hyperlink" xfId="37" builtinId="9" hidden="1"/>
    <cellStyle name="Followed Hyperlink" xfId="39" builtinId="9" hidden="1"/>
    <cellStyle name="Followed Hyperlink" xfId="41" builtinId="9" hidden="1"/>
    <cellStyle name="Followed Hyperlink" xfId="43" builtinId="9" hidden="1"/>
    <cellStyle name="Followed Hyperlink" xfId="45" builtinId="9" hidden="1"/>
    <cellStyle name="Followed Hyperlink" xfId="47" builtinId="9" hidden="1"/>
    <cellStyle name="Followed Hyperlink" xfId="49" builtinId="9" hidden="1"/>
    <cellStyle name="Followed Hyperlink" xfId="51" builtinId="9" hidden="1"/>
    <cellStyle name="Followed Hyperlink" xfId="53" builtinId="9" hidden="1"/>
    <cellStyle name="Followed Hyperlink" xfId="55" builtinId="9" hidden="1"/>
    <cellStyle name="Followed Hyperlink" xfId="57" builtinId="9" hidden="1"/>
    <cellStyle name="Followed Hyperlink" xfId="59" builtinId="9" hidden="1"/>
    <cellStyle name="Followed Hyperlink" xfId="61" builtinId="9" hidden="1"/>
    <cellStyle name="Followed Hyperlink" xfId="63" builtinId="9" hidden="1"/>
    <cellStyle name="Followed Hyperlink" xfId="65" builtinId="9" hidden="1"/>
    <cellStyle name="Followed Hyperlink" xfId="67" builtinId="9" hidden="1"/>
    <cellStyle name="Followed Hyperlink" xfId="69" builtinId="9" hidden="1"/>
    <cellStyle name="Followed Hyperlink" xfId="71" builtinId="9" hidden="1"/>
    <cellStyle name="Followed Hyperlink" xfId="73" builtinId="9" hidden="1"/>
    <cellStyle name="Followed Hyperlink" xfId="75" builtinId="9" hidden="1"/>
    <cellStyle name="Followed Hyperlink" xfId="77" builtinId="9" hidden="1"/>
    <cellStyle name="Followed Hyperlink" xfId="79" builtinId="9" hidden="1"/>
    <cellStyle name="Followed Hyperlink" xfId="81" builtinId="9" hidden="1"/>
    <cellStyle name="Followed Hyperlink" xfId="83" builtinId="9" hidden="1"/>
    <cellStyle name="Followed Hyperlink" xfId="85" builtinId="9" hidden="1"/>
    <cellStyle name="Followed Hyperlink" xfId="87" builtinId="9" hidden="1"/>
    <cellStyle name="Followed Hyperlink" xfId="89" builtinId="9" hidden="1"/>
    <cellStyle name="Followed Hyperlink" xfId="91" builtinId="9" hidden="1"/>
    <cellStyle name="Followed Hyperlink" xfId="93" builtinId="9" hidden="1"/>
    <cellStyle name="Followed Hyperlink" xfId="95" builtinId="9" hidden="1"/>
    <cellStyle name="Followed Hyperlink" xfId="97" builtinId="9" hidden="1"/>
    <cellStyle name="Followed Hyperlink" xfId="99" builtinId="9" hidden="1"/>
    <cellStyle name="Followed Hyperlink" xfId="101" builtinId="9" hidden="1"/>
    <cellStyle name="Followed Hyperlink" xfId="103" builtinId="9" hidden="1"/>
    <cellStyle name="Followed Hyperlink" xfId="105" builtinId="9" hidden="1"/>
    <cellStyle name="Followed Hyperlink" xfId="107" builtinId="9" hidden="1"/>
    <cellStyle name="Followed Hyperlink" xfId="109" builtinId="9" hidden="1"/>
    <cellStyle name="Followed Hyperlink" xfId="111" builtinId="9" hidden="1"/>
    <cellStyle name="Followed Hyperlink" xfId="113" builtinId="9" hidden="1"/>
    <cellStyle name="Followed Hyperlink" xfId="115" builtinId="9" hidden="1"/>
    <cellStyle name="Followed Hyperlink" xfId="117" builtinId="9" hidden="1"/>
    <cellStyle name="Followed Hyperlink" xfId="119" builtinId="9" hidden="1"/>
    <cellStyle name="Followed Hyperlink" xfId="121" builtinId="9" hidden="1"/>
    <cellStyle name="Followed Hyperlink" xfId="123" builtinId="9" hidden="1"/>
    <cellStyle name="Followed Hyperlink" xfId="125" builtinId="9" hidden="1"/>
    <cellStyle name="Followed Hyperlink" xfId="127" builtinId="9" hidden="1"/>
    <cellStyle name="Followed Hyperlink" xfId="129" builtinId="9" hidden="1"/>
    <cellStyle name="Followed Hyperlink" xfId="131" builtinId="9" hidden="1"/>
    <cellStyle name="Followed Hyperlink" xfId="133" builtinId="9" hidden="1"/>
    <cellStyle name="Followed Hyperlink" xfId="135" builtinId="9" hidden="1"/>
    <cellStyle name="Followed Hyperlink" xfId="137" builtinId="9" hidden="1"/>
    <cellStyle name="Followed Hyperlink" xfId="139" builtinId="9" hidden="1"/>
    <cellStyle name="Followed Hyperlink" xfId="141" builtinId="9" hidden="1"/>
    <cellStyle name="Followed Hyperlink" xfId="143" builtinId="9" hidden="1"/>
    <cellStyle name="Followed Hyperlink" xfId="145" builtinId="9" hidden="1"/>
    <cellStyle name="Followed Hyperlink" xfId="147" builtinId="9" hidden="1"/>
    <cellStyle name="Followed Hyperlink" xfId="149" builtinId="9" hidden="1"/>
    <cellStyle name="Followed Hyperlink" xfId="151" builtinId="9" hidden="1"/>
    <cellStyle name="Followed Hyperlink" xfId="153" builtinId="9" hidden="1"/>
    <cellStyle name="Hyperlink" xfId="2" builtinId="8" hidden="1"/>
    <cellStyle name="Hyperlink" xfId="4" builtinId="8" hidden="1"/>
    <cellStyle name="Hyperlink" xfId="6" builtinId="8" hidden="1"/>
    <cellStyle name="Hyperlink" xfId="8" builtinId="8" hidden="1"/>
    <cellStyle name="Hyperlink" xfId="10" builtinId="8" hidden="1"/>
    <cellStyle name="Hyperlink" xfId="12" builtinId="8" hidden="1"/>
    <cellStyle name="Hyperlink" xfId="14" builtinId="8" hidden="1"/>
    <cellStyle name="Hyperlink" xfId="16" builtinId="8" hidden="1"/>
    <cellStyle name="Hyperlink" xfId="18" builtinId="8" hidden="1"/>
    <cellStyle name="Hyperlink" xfId="20" builtinId="8" hidden="1"/>
    <cellStyle name="Hyperlink" xfId="22" builtinId="8" hidden="1"/>
    <cellStyle name="Hyperlink" xfId="24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Hyperlink" xfId="34" builtinId="8" hidden="1"/>
    <cellStyle name="Hyperlink" xfId="36" builtinId="8" hidden="1"/>
    <cellStyle name="Hyperlink" xfId="38" builtinId="8" hidden="1"/>
    <cellStyle name="Hyperlink" xfId="40" builtinId="8" hidden="1"/>
    <cellStyle name="Hyperlink" xfId="42" builtinId="8" hidden="1"/>
    <cellStyle name="Hyperlink" xfId="44" builtinId="8" hidden="1"/>
    <cellStyle name="Hyperlink" xfId="46" builtinId="8" hidden="1"/>
    <cellStyle name="Hyperlink" xfId="48" builtinId="8" hidden="1"/>
    <cellStyle name="Hyperlink" xfId="50" builtinId="8" hidden="1"/>
    <cellStyle name="Hyperlink" xfId="52" builtinId="8" hidden="1"/>
    <cellStyle name="Hyperlink" xfId="54" builtinId="8" hidden="1"/>
    <cellStyle name="Hyperlink" xfId="56" builtinId="8" hidden="1"/>
    <cellStyle name="Hyperlink" xfId="58" builtinId="8" hidden="1"/>
    <cellStyle name="Hyperlink" xfId="60" builtinId="8" hidden="1"/>
    <cellStyle name="Hyperlink" xfId="62" builtinId="8" hidden="1"/>
    <cellStyle name="Hyperlink" xfId="64" builtinId="8" hidden="1"/>
    <cellStyle name="Hyperlink" xfId="66" builtinId="8" hidden="1"/>
    <cellStyle name="Hyperlink" xfId="68" builtinId="8" hidden="1"/>
    <cellStyle name="Hyperlink" xfId="70" builtinId="8" hidden="1"/>
    <cellStyle name="Hyperlink" xfId="72" builtinId="8" hidden="1"/>
    <cellStyle name="Hyperlink" xfId="74" builtinId="8" hidden="1"/>
    <cellStyle name="Hyperlink" xfId="76" builtinId="8" hidden="1"/>
    <cellStyle name="Hyperlink" xfId="78" builtinId="8" hidden="1"/>
    <cellStyle name="Hyperlink" xfId="80" builtinId="8" hidden="1"/>
    <cellStyle name="Hyperlink" xfId="82" builtinId="8" hidden="1"/>
    <cellStyle name="Hyperlink" xfId="84" builtinId="8" hidden="1"/>
    <cellStyle name="Hyperlink" xfId="86" builtinId="8" hidden="1"/>
    <cellStyle name="Hyperlink" xfId="88" builtinId="8" hidden="1"/>
    <cellStyle name="Hyperlink" xfId="90" builtinId="8" hidden="1"/>
    <cellStyle name="Hyperlink" xfId="92" builtinId="8" hidden="1"/>
    <cellStyle name="Hyperlink" xfId="94" builtinId="8" hidden="1"/>
    <cellStyle name="Hyperlink" xfId="96" builtinId="8" hidden="1"/>
    <cellStyle name="Hyperlink" xfId="98" builtinId="8" hidden="1"/>
    <cellStyle name="Hyperlink" xfId="100" builtinId="8" hidden="1"/>
    <cellStyle name="Hyperlink" xfId="102" builtinId="8" hidden="1"/>
    <cellStyle name="Hyperlink" xfId="104" builtinId="8" hidden="1"/>
    <cellStyle name="Hyperlink" xfId="106" builtinId="8" hidden="1"/>
    <cellStyle name="Hyperlink" xfId="108" builtinId="8" hidden="1"/>
    <cellStyle name="Hyperlink" xfId="110" builtinId="8" hidden="1"/>
    <cellStyle name="Hyperlink" xfId="112" builtinId="8" hidden="1"/>
    <cellStyle name="Hyperlink" xfId="114" builtinId="8" hidden="1"/>
    <cellStyle name="Hyperlink" xfId="116" builtinId="8" hidden="1"/>
    <cellStyle name="Hyperlink" xfId="118" builtinId="8" hidden="1"/>
    <cellStyle name="Hyperlink" xfId="120" builtinId="8" hidden="1"/>
    <cellStyle name="Hyperlink" xfId="122" builtinId="8" hidden="1"/>
    <cellStyle name="Hyperlink" xfId="124" builtinId="8" hidden="1"/>
    <cellStyle name="Hyperlink" xfId="126" builtinId="8" hidden="1"/>
    <cellStyle name="Hyperlink" xfId="128" builtinId="8" hidden="1"/>
    <cellStyle name="Hyperlink" xfId="130" builtinId="8" hidden="1"/>
    <cellStyle name="Hyperlink" xfId="132" builtinId="8" hidden="1"/>
    <cellStyle name="Hyperlink" xfId="134" builtinId="8" hidden="1"/>
    <cellStyle name="Hyperlink" xfId="136" builtinId="8" hidden="1"/>
    <cellStyle name="Hyperlink" xfId="138" builtinId="8" hidden="1"/>
    <cellStyle name="Hyperlink" xfId="140" builtinId="8" hidden="1"/>
    <cellStyle name="Hyperlink" xfId="142" builtinId="8" hidden="1"/>
    <cellStyle name="Hyperlink" xfId="144" builtinId="8" hidden="1"/>
    <cellStyle name="Hyperlink" xfId="146" builtinId="8" hidden="1"/>
    <cellStyle name="Hyperlink" xfId="148" builtinId="8" hidden="1"/>
    <cellStyle name="Hyperlink" xfId="150" builtinId="8" hidden="1"/>
    <cellStyle name="Hyperlink" xfId="152" builtinId="8" hidden="1"/>
    <cellStyle name="Normal" xfId="0" builtinId="0"/>
    <cellStyle name="Percent" xfId="1" builtinId="5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theme" Target="theme/theme1.xml"/><Relationship Id="rId7" Type="http://schemas.openxmlformats.org/officeDocument/2006/relationships/styles" Target="styles.xml"/><Relationship Id="rId8" Type="http://schemas.openxmlformats.org/officeDocument/2006/relationships/sharedStrings" Target="sharedStrings.xml"/><Relationship Id="rId9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="125" zoomScaleNormal="125" zoomScalePageLayoutView="125" workbookViewId="0">
      <selection activeCell="C5" sqref="C5"/>
    </sheetView>
  </sheetViews>
  <sheetFormatPr baseColWidth="10" defaultRowHeight="15" x14ac:dyDescent="0"/>
  <cols>
    <col min="1" max="1" width="18" bestFit="1" customWidth="1"/>
    <col min="2" max="2" width="15.5" customWidth="1"/>
    <col min="3" max="3" width="16.33203125" customWidth="1"/>
    <col min="4" max="4" width="16.1640625" customWidth="1"/>
  </cols>
  <sheetData>
    <row r="1" spans="1:4" ht="33" customHeight="1">
      <c r="A1" s="2" t="s">
        <v>31</v>
      </c>
      <c r="B1" s="2" t="s">
        <v>0</v>
      </c>
      <c r="C1" s="2" t="s">
        <v>1</v>
      </c>
      <c r="D1" s="2" t="s">
        <v>2</v>
      </c>
    </row>
    <row r="2" spans="1:4">
      <c r="A2" t="s">
        <v>20</v>
      </c>
      <c r="B2">
        <v>27</v>
      </c>
      <c r="C2" s="1">
        <v>0.45900000000000002</v>
      </c>
      <c r="D2" s="1">
        <v>0.20100000000000001</v>
      </c>
    </row>
    <row r="3" spans="1:4">
      <c r="A3" t="s">
        <v>5</v>
      </c>
      <c r="B3">
        <v>52.3</v>
      </c>
      <c r="C3" s="1">
        <v>0.312</v>
      </c>
      <c r="D3" s="1">
        <v>-0.218</v>
      </c>
    </row>
    <row r="4" spans="1:4">
      <c r="A4" t="s">
        <v>13</v>
      </c>
      <c r="B4">
        <v>38.200000000000003</v>
      </c>
      <c r="C4" s="1">
        <v>0.159</v>
      </c>
      <c r="D4" s="1">
        <v>-1.6E-2</v>
      </c>
    </row>
    <row r="5" spans="1:4">
      <c r="A5" t="s">
        <v>21</v>
      </c>
      <c r="B5">
        <v>37.4</v>
      </c>
      <c r="C5" s="1">
        <v>1.0169999999999999</v>
      </c>
      <c r="D5" s="1">
        <v>0.20300000000000001</v>
      </c>
    </row>
    <row r="6" spans="1:4">
      <c r="A6" t="s">
        <v>10</v>
      </c>
      <c r="B6">
        <v>39.5</v>
      </c>
      <c r="C6" s="1">
        <v>0.89600000000000002</v>
      </c>
      <c r="D6" s="1">
        <v>-5.1999999999999998E-2</v>
      </c>
    </row>
    <row r="7" spans="1:4">
      <c r="A7" t="s">
        <v>15</v>
      </c>
      <c r="B7">
        <v>28.9</v>
      </c>
      <c r="C7" s="1">
        <v>0.106</v>
      </c>
      <c r="D7" s="1">
        <v>0.04</v>
      </c>
    </row>
    <row r="8" spans="1:4">
      <c r="A8" t="s">
        <v>25</v>
      </c>
      <c r="B8">
        <v>46.7</v>
      </c>
      <c r="C8" s="1">
        <v>1.228</v>
      </c>
      <c r="D8" s="1">
        <v>0.47</v>
      </c>
    </row>
    <row r="9" spans="1:4">
      <c r="A9" t="s">
        <v>6</v>
      </c>
      <c r="B9">
        <v>25.5</v>
      </c>
      <c r="C9" s="1">
        <v>-9.6000000000000002E-2</v>
      </c>
      <c r="D9" s="1">
        <v>-0.16800000000000001</v>
      </c>
    </row>
    <row r="10" spans="1:4">
      <c r="A10" t="s">
        <v>3</v>
      </c>
      <c r="B10">
        <v>36.9</v>
      </c>
      <c r="C10" s="1">
        <v>-0.215</v>
      </c>
      <c r="D10" s="1">
        <v>-0.27600000000000002</v>
      </c>
    </row>
    <row r="11" spans="1:4">
      <c r="A11" t="s">
        <v>23</v>
      </c>
      <c r="B11">
        <v>45.3</v>
      </c>
      <c r="C11" s="1">
        <v>0.73599999999999999</v>
      </c>
      <c r="D11" s="1">
        <v>0.375</v>
      </c>
    </row>
    <row r="12" spans="1:4">
      <c r="A12" t="s">
        <v>27</v>
      </c>
      <c r="B12">
        <v>35.299999999999997</v>
      </c>
      <c r="C12" s="1">
        <v>1.3049999999999999</v>
      </c>
      <c r="D12" s="1">
        <v>0.52800000000000002</v>
      </c>
    </row>
    <row r="13" spans="1:4">
      <c r="A13" t="s">
        <v>18</v>
      </c>
      <c r="B13">
        <v>36.799999999999997</v>
      </c>
      <c r="C13" s="1">
        <v>0.13900000000000001</v>
      </c>
      <c r="D13" s="1">
        <v>0.15</v>
      </c>
    </row>
    <row r="14" spans="1:4">
      <c r="A14" t="s">
        <v>9</v>
      </c>
      <c r="B14">
        <v>23.9</v>
      </c>
      <c r="C14" s="1">
        <v>-0.14199999999999999</v>
      </c>
      <c r="D14" s="1">
        <v>-0.107</v>
      </c>
    </row>
    <row r="15" spans="1:4">
      <c r="A15" t="s">
        <v>19</v>
      </c>
      <c r="B15">
        <v>21.7</v>
      </c>
      <c r="C15" s="1">
        <v>-1.0999999999999999E-2</v>
      </c>
      <c r="D15" s="1">
        <v>0.16700000000000001</v>
      </c>
    </row>
    <row r="16" spans="1:4">
      <c r="A16" t="s">
        <v>11</v>
      </c>
      <c r="B16">
        <v>45</v>
      </c>
      <c r="C16" s="1">
        <v>0.627</v>
      </c>
      <c r="D16" s="1">
        <v>-3.2000000000000001E-2</v>
      </c>
    </row>
    <row r="17" spans="1:4">
      <c r="A17" t="s">
        <v>14</v>
      </c>
      <c r="B17">
        <v>38.299999999999997</v>
      </c>
      <c r="C17" s="1">
        <v>0.84899999999999998</v>
      </c>
      <c r="D17" s="1">
        <v>-8.0000000000000002E-3</v>
      </c>
    </row>
    <row r="18" spans="1:4">
      <c r="A18" t="s">
        <v>4</v>
      </c>
      <c r="B18">
        <v>26.3</v>
      </c>
      <c r="C18" s="1">
        <v>-9.2999999999999999E-2</v>
      </c>
      <c r="D18" s="1">
        <v>-0.23400000000000001</v>
      </c>
    </row>
    <row r="19" spans="1:4">
      <c r="A19" t="s">
        <v>16</v>
      </c>
      <c r="B19">
        <v>41.2</v>
      </c>
      <c r="C19" s="1">
        <v>-0.2</v>
      </c>
      <c r="D19" s="1">
        <v>4.2999999999999997E-2</v>
      </c>
    </row>
    <row r="20" spans="1:4">
      <c r="A20" t="s">
        <v>28</v>
      </c>
      <c r="B20">
        <v>20.3</v>
      </c>
      <c r="C20" s="1">
        <v>0.65800000000000003</v>
      </c>
      <c r="D20" s="1">
        <v>0.54</v>
      </c>
    </row>
    <row r="21" spans="1:4">
      <c r="A21" t="s">
        <v>8</v>
      </c>
      <c r="B21">
        <v>30.6</v>
      </c>
      <c r="C21" s="1">
        <v>-0.36399999999999999</v>
      </c>
      <c r="D21" s="1">
        <v>-0.13600000000000001</v>
      </c>
    </row>
    <row r="22" spans="1:4">
      <c r="A22" t="s">
        <v>29</v>
      </c>
      <c r="B22">
        <v>44.9</v>
      </c>
      <c r="C22" s="1">
        <v>2.3199999999999998</v>
      </c>
      <c r="D22" s="1">
        <v>0.755</v>
      </c>
    </row>
    <row r="23" spans="1:4">
      <c r="A23" t="s">
        <v>22</v>
      </c>
      <c r="B23">
        <v>26.2</v>
      </c>
      <c r="C23" s="1">
        <v>0.40500000000000003</v>
      </c>
      <c r="D23" s="1">
        <v>0.34200000000000003</v>
      </c>
    </row>
    <row r="24" spans="1:4">
      <c r="A24" t="s">
        <v>12</v>
      </c>
      <c r="B24">
        <v>33.9</v>
      </c>
      <c r="C24" s="1">
        <v>-6.2E-2</v>
      </c>
      <c r="D24" s="1">
        <v>-2.9000000000000001E-2</v>
      </c>
    </row>
    <row r="25" spans="1:4">
      <c r="A25" t="s">
        <v>26</v>
      </c>
      <c r="B25">
        <v>40.1</v>
      </c>
      <c r="C25" s="1">
        <v>0.65400000000000003</v>
      </c>
      <c r="D25" s="1">
        <v>0.495</v>
      </c>
    </row>
    <row r="26" spans="1:4">
      <c r="A26" t="s">
        <v>17</v>
      </c>
      <c r="B26">
        <v>14</v>
      </c>
      <c r="C26" s="1">
        <v>0.30099999999999999</v>
      </c>
      <c r="D26" s="1">
        <v>6.5000000000000002E-2</v>
      </c>
    </row>
    <row r="27" spans="1:4">
      <c r="A27" t="s">
        <v>7</v>
      </c>
      <c r="B27">
        <v>12.2</v>
      </c>
      <c r="C27" s="1">
        <v>-0.443</v>
      </c>
      <c r="D27" s="1">
        <v>-0.16500000000000001</v>
      </c>
    </row>
    <row r="28" spans="1:4">
      <c r="A28" t="s">
        <v>30</v>
      </c>
      <c r="B28">
        <v>58.1</v>
      </c>
      <c r="C28" s="1">
        <v>1.347</v>
      </c>
      <c r="D28" s="1">
        <v>0.77700000000000002</v>
      </c>
    </row>
    <row r="29" spans="1:4">
      <c r="A29" t="s">
        <v>24</v>
      </c>
      <c r="B29">
        <v>33.200000000000003</v>
      </c>
      <c r="C29" s="1">
        <v>1.2809999999999999</v>
      </c>
      <c r="D29" s="1">
        <v>0.40500000000000003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25" zoomScaleNormal="125" zoomScalePageLayoutView="125" workbookViewId="0">
      <selection activeCell="B2" sqref="B2"/>
    </sheetView>
  </sheetViews>
  <sheetFormatPr baseColWidth="10" defaultRowHeight="15" x14ac:dyDescent="0"/>
  <cols>
    <col min="1" max="1" width="15.6640625" bestFit="1" customWidth="1"/>
    <col min="2" max="3" width="15.6640625" customWidth="1"/>
    <col min="4" max="4" width="5" bestFit="1" customWidth="1"/>
    <col min="5" max="5" width="18" bestFit="1" customWidth="1"/>
    <col min="6" max="6" width="7.1640625" bestFit="1" customWidth="1"/>
    <col min="7" max="7" width="12.1640625" customWidth="1"/>
    <col min="8" max="8" width="16.5" style="17" customWidth="1"/>
    <col min="9" max="9" width="16.5" customWidth="1"/>
    <col min="10" max="11" width="13.33203125" customWidth="1"/>
  </cols>
  <sheetData>
    <row r="1" spans="1:11" s="2" customFormat="1" ht="30">
      <c r="A1" s="2" t="s">
        <v>32</v>
      </c>
      <c r="B1" s="2" t="s">
        <v>81</v>
      </c>
      <c r="C1" s="2" t="s">
        <v>38</v>
      </c>
      <c r="D1" s="2" t="s">
        <v>44</v>
      </c>
      <c r="E1" s="2" t="s">
        <v>31</v>
      </c>
      <c r="F1" s="2" t="s">
        <v>123</v>
      </c>
      <c r="G1" s="2" t="s">
        <v>72</v>
      </c>
      <c r="H1" s="15" t="s">
        <v>0</v>
      </c>
      <c r="I1" s="7" t="s">
        <v>82</v>
      </c>
      <c r="J1" s="2" t="s">
        <v>1</v>
      </c>
      <c r="K1" s="2" t="s">
        <v>2</v>
      </c>
    </row>
    <row r="2" spans="1:11">
      <c r="A2" s="4" t="s">
        <v>36</v>
      </c>
      <c r="B2" s="13" t="s">
        <v>75</v>
      </c>
      <c r="C2" t="s">
        <v>39</v>
      </c>
      <c r="D2" t="s">
        <v>45</v>
      </c>
      <c r="E2" t="s">
        <v>30</v>
      </c>
      <c r="F2" t="s">
        <v>15</v>
      </c>
      <c r="G2" s="18">
        <v>2242937</v>
      </c>
      <c r="H2" s="26">
        <v>58.1</v>
      </c>
      <c r="I2" s="8">
        <v>1303</v>
      </c>
      <c r="J2" s="1">
        <v>1.347</v>
      </c>
      <c r="K2" s="1">
        <v>0.77700000000000002</v>
      </c>
    </row>
    <row r="3" spans="1:11">
      <c r="A3" s="4" t="s">
        <v>36</v>
      </c>
      <c r="B3" s="13" t="s">
        <v>75</v>
      </c>
      <c r="C3" t="s">
        <v>39</v>
      </c>
      <c r="D3" t="s">
        <v>46</v>
      </c>
      <c r="E3" t="s">
        <v>5</v>
      </c>
      <c r="F3" t="s">
        <v>15</v>
      </c>
      <c r="G3" s="18">
        <v>3340932</v>
      </c>
      <c r="H3" s="26">
        <v>52.3</v>
      </c>
      <c r="I3" s="8">
        <v>1748</v>
      </c>
      <c r="J3" s="1">
        <v>0.312</v>
      </c>
      <c r="K3" s="1">
        <v>-0.218</v>
      </c>
    </row>
    <row r="4" spans="1:11">
      <c r="A4" s="4" t="s">
        <v>36</v>
      </c>
      <c r="B4" s="13" t="s">
        <v>75</v>
      </c>
      <c r="C4" t="s">
        <v>39</v>
      </c>
      <c r="D4" t="s">
        <v>47</v>
      </c>
      <c r="E4" t="s">
        <v>25</v>
      </c>
      <c r="F4" t="s">
        <v>15</v>
      </c>
      <c r="G4" s="18">
        <v>8904459</v>
      </c>
      <c r="H4" s="26">
        <v>46.7</v>
      </c>
      <c r="I4" s="8">
        <v>4163</v>
      </c>
      <c r="J4" s="1">
        <v>1.228</v>
      </c>
      <c r="K4" s="1">
        <v>0.47</v>
      </c>
    </row>
    <row r="5" spans="1:11">
      <c r="A5" s="4" t="s">
        <v>36</v>
      </c>
      <c r="B5" s="13" t="s">
        <v>75</v>
      </c>
      <c r="C5" t="s">
        <v>40</v>
      </c>
      <c r="D5" t="s">
        <v>48</v>
      </c>
      <c r="E5" t="s">
        <v>23</v>
      </c>
      <c r="F5" t="s">
        <v>15</v>
      </c>
      <c r="G5" s="18">
        <v>6610681</v>
      </c>
      <c r="H5" s="26">
        <v>45.3</v>
      </c>
      <c r="I5" s="8">
        <v>2997</v>
      </c>
      <c r="J5" s="1">
        <v>0.73599999999999999</v>
      </c>
      <c r="K5" s="1">
        <v>0.375</v>
      </c>
    </row>
    <row r="6" spans="1:11">
      <c r="A6" s="4" t="s">
        <v>36</v>
      </c>
      <c r="B6" s="13" t="s">
        <v>75</v>
      </c>
      <c r="C6" t="s">
        <v>41</v>
      </c>
      <c r="D6" t="s">
        <v>49</v>
      </c>
      <c r="E6" t="s">
        <v>11</v>
      </c>
      <c r="F6" t="s">
        <v>15</v>
      </c>
      <c r="G6" s="18">
        <v>8175113</v>
      </c>
      <c r="H6" s="26">
        <v>45</v>
      </c>
      <c r="I6" s="8">
        <v>3675</v>
      </c>
      <c r="J6" s="1">
        <v>0.627</v>
      </c>
      <c r="K6" s="1">
        <v>-3.2000000000000001E-2</v>
      </c>
    </row>
    <row r="7" spans="1:11">
      <c r="A7" s="4" t="s">
        <v>36</v>
      </c>
      <c r="B7" s="4" t="s">
        <v>76</v>
      </c>
      <c r="C7" t="s">
        <v>39</v>
      </c>
      <c r="D7" t="s">
        <v>50</v>
      </c>
      <c r="E7" t="s">
        <v>29</v>
      </c>
      <c r="F7" t="s">
        <v>15</v>
      </c>
      <c r="G7" s="18">
        <v>3442175</v>
      </c>
      <c r="H7" s="26">
        <v>44.9</v>
      </c>
      <c r="I7" s="8">
        <v>1545</v>
      </c>
      <c r="J7" s="1">
        <v>2.3199999999999998</v>
      </c>
      <c r="K7" s="1">
        <v>0.755</v>
      </c>
    </row>
    <row r="8" spans="1:11">
      <c r="A8" s="4" t="s">
        <v>36</v>
      </c>
      <c r="B8" s="4" t="s">
        <v>76</v>
      </c>
      <c r="C8" t="s">
        <v>39</v>
      </c>
      <c r="D8" t="s">
        <v>51</v>
      </c>
      <c r="E8" t="s">
        <v>16</v>
      </c>
      <c r="F8" t="s">
        <v>15</v>
      </c>
      <c r="G8" s="18">
        <v>9345173</v>
      </c>
      <c r="H8" s="26">
        <v>41.2</v>
      </c>
      <c r="I8" s="8">
        <v>3847</v>
      </c>
      <c r="J8" s="1">
        <v>-0.2</v>
      </c>
      <c r="K8" s="1">
        <v>4.2999999999999997E-2</v>
      </c>
    </row>
    <row r="9" spans="1:11">
      <c r="A9" s="4" t="s">
        <v>36</v>
      </c>
      <c r="B9" s="4" t="s">
        <v>76</v>
      </c>
      <c r="C9" t="s">
        <v>41</v>
      </c>
      <c r="D9" t="s">
        <v>52</v>
      </c>
      <c r="E9" t="s">
        <v>26</v>
      </c>
      <c r="F9" t="s">
        <v>15</v>
      </c>
      <c r="G9" s="18">
        <v>505665</v>
      </c>
      <c r="H9" s="26">
        <v>40.1</v>
      </c>
      <c r="I9" s="8">
        <v>203</v>
      </c>
      <c r="J9" s="1">
        <v>0.65400000000000003</v>
      </c>
      <c r="K9" s="1">
        <v>0.495</v>
      </c>
    </row>
    <row r="10" spans="1:11">
      <c r="A10" s="5" t="s">
        <v>73</v>
      </c>
      <c r="B10" s="5" t="s">
        <v>77</v>
      </c>
      <c r="C10" t="s">
        <v>39</v>
      </c>
      <c r="D10" t="s">
        <v>53</v>
      </c>
      <c r="E10" t="s">
        <v>10</v>
      </c>
      <c r="F10" t="s">
        <v>15</v>
      </c>
      <c r="G10" s="18">
        <v>15203934</v>
      </c>
      <c r="H10" s="26">
        <v>39.5</v>
      </c>
      <c r="I10" s="8">
        <v>6012</v>
      </c>
      <c r="J10" s="1">
        <v>0.89600000000000002</v>
      </c>
      <c r="K10" s="1">
        <v>-5.1999999999999998E-2</v>
      </c>
    </row>
    <row r="11" spans="1:11">
      <c r="A11" s="5" t="s">
        <v>73</v>
      </c>
      <c r="B11" s="5" t="s">
        <v>77</v>
      </c>
      <c r="C11" t="s">
        <v>39</v>
      </c>
      <c r="D11" t="s">
        <v>54</v>
      </c>
      <c r="E11" t="s">
        <v>14</v>
      </c>
      <c r="F11" t="s">
        <v>15</v>
      </c>
      <c r="G11" s="18">
        <v>3972202</v>
      </c>
      <c r="H11" s="26">
        <v>38.299999999999997</v>
      </c>
      <c r="I11" s="8">
        <v>1522</v>
      </c>
      <c r="J11" s="1">
        <v>0.84899999999999998</v>
      </c>
      <c r="K11" s="1">
        <v>-8.0000000000000002E-3</v>
      </c>
    </row>
    <row r="12" spans="1:11">
      <c r="A12" s="5" t="s">
        <v>73</v>
      </c>
      <c r="B12" s="5" t="s">
        <v>77</v>
      </c>
      <c r="C12" t="s">
        <v>41</v>
      </c>
      <c r="D12" t="s">
        <v>55</v>
      </c>
      <c r="E12" t="s">
        <v>13</v>
      </c>
      <c r="F12" t="s">
        <v>15</v>
      </c>
      <c r="G12" s="18">
        <v>766679</v>
      </c>
      <c r="H12" s="26">
        <v>38.200000000000003</v>
      </c>
      <c r="I12" s="8">
        <v>293</v>
      </c>
      <c r="J12" s="1">
        <v>0.159</v>
      </c>
      <c r="K12" s="1">
        <v>-1.6E-2</v>
      </c>
    </row>
    <row r="13" spans="1:11">
      <c r="A13" s="5" t="s">
        <v>73</v>
      </c>
      <c r="B13" s="5" t="s">
        <v>77</v>
      </c>
      <c r="C13" t="s">
        <v>41</v>
      </c>
      <c r="D13" t="s">
        <v>56</v>
      </c>
      <c r="E13" t="s">
        <v>21</v>
      </c>
      <c r="F13" t="s">
        <v>15</v>
      </c>
      <c r="G13" s="18">
        <v>3938336</v>
      </c>
      <c r="H13" s="26">
        <v>37.4</v>
      </c>
      <c r="I13" s="8">
        <v>1472</v>
      </c>
      <c r="J13" s="1">
        <v>1.0169999999999999</v>
      </c>
      <c r="K13" s="1">
        <v>0.20300000000000001</v>
      </c>
    </row>
    <row r="14" spans="1:11">
      <c r="A14" s="5" t="s">
        <v>73</v>
      </c>
      <c r="B14" s="5" t="s">
        <v>77</v>
      </c>
      <c r="C14" t="s">
        <v>42</v>
      </c>
      <c r="D14" t="s">
        <v>57</v>
      </c>
      <c r="E14" t="s">
        <v>3</v>
      </c>
      <c r="F14" t="s">
        <v>15</v>
      </c>
      <c r="G14" s="18">
        <v>3929911</v>
      </c>
      <c r="H14" s="26">
        <v>36.9</v>
      </c>
      <c r="I14" s="8">
        <v>1450</v>
      </c>
      <c r="J14" s="1">
        <v>-0.215</v>
      </c>
      <c r="K14" s="1">
        <v>-0.27600000000000002</v>
      </c>
    </row>
    <row r="15" spans="1:11">
      <c r="A15" s="5" t="s">
        <v>73</v>
      </c>
      <c r="B15" s="5" t="s">
        <v>77</v>
      </c>
      <c r="C15" t="s">
        <v>40</v>
      </c>
      <c r="D15" t="s">
        <v>58</v>
      </c>
      <c r="E15" t="s">
        <v>18</v>
      </c>
      <c r="F15" t="s">
        <v>15</v>
      </c>
      <c r="G15" s="18">
        <v>3265486</v>
      </c>
      <c r="H15" s="26">
        <v>36.799999999999997</v>
      </c>
      <c r="I15" s="8">
        <v>1203</v>
      </c>
      <c r="J15" s="1">
        <v>0.13900000000000001</v>
      </c>
      <c r="K15" s="1">
        <v>0.15</v>
      </c>
    </row>
    <row r="16" spans="1:11">
      <c r="A16" s="5" t="s">
        <v>73</v>
      </c>
      <c r="B16" s="5" t="s">
        <v>77</v>
      </c>
      <c r="C16" t="s">
        <v>39</v>
      </c>
      <c r="D16" t="s">
        <v>59</v>
      </c>
      <c r="E16" t="s">
        <v>27</v>
      </c>
      <c r="F16" t="s">
        <v>15</v>
      </c>
      <c r="G16" s="18">
        <v>6904241</v>
      </c>
      <c r="H16" s="26">
        <v>35.299999999999997</v>
      </c>
      <c r="I16" s="8">
        <v>2438</v>
      </c>
      <c r="J16" s="1">
        <v>1.3049999999999999</v>
      </c>
      <c r="K16" s="1">
        <v>0.52800000000000002</v>
      </c>
    </row>
    <row r="17" spans="1:11">
      <c r="A17" s="5" t="s">
        <v>73</v>
      </c>
      <c r="B17" s="6" t="s">
        <v>78</v>
      </c>
      <c r="C17" t="s">
        <v>41</v>
      </c>
      <c r="D17" t="s">
        <v>60</v>
      </c>
      <c r="E17" t="s">
        <v>12</v>
      </c>
      <c r="F17" t="s">
        <v>15</v>
      </c>
      <c r="G17" s="18">
        <v>1768204</v>
      </c>
      <c r="H17" s="26">
        <v>33.9</v>
      </c>
      <c r="I17" s="8">
        <v>600</v>
      </c>
      <c r="J17" s="1">
        <v>-6.2E-2</v>
      </c>
      <c r="K17" s="1">
        <v>-2.9000000000000001E-2</v>
      </c>
    </row>
    <row r="18" spans="1:11">
      <c r="A18" s="5" t="s">
        <v>73</v>
      </c>
      <c r="B18" s="6" t="s">
        <v>78</v>
      </c>
      <c r="C18" t="s">
        <v>41</v>
      </c>
      <c r="D18" t="s">
        <v>61</v>
      </c>
      <c r="E18" t="s">
        <v>24</v>
      </c>
      <c r="F18" t="s">
        <v>15</v>
      </c>
      <c r="G18" s="18">
        <v>1515126</v>
      </c>
      <c r="H18" s="26">
        <v>33.200000000000003</v>
      </c>
      <c r="I18" s="8">
        <v>503</v>
      </c>
      <c r="J18" s="1">
        <v>1.2809999999999999</v>
      </c>
      <c r="K18" s="1">
        <v>0.40500000000000003</v>
      </c>
    </row>
    <row r="19" spans="1:11">
      <c r="A19" s="5" t="s">
        <v>73</v>
      </c>
      <c r="B19" s="6" t="s">
        <v>78</v>
      </c>
      <c r="C19" t="s">
        <v>42</v>
      </c>
      <c r="D19" t="s">
        <v>62</v>
      </c>
      <c r="E19" t="s">
        <v>8</v>
      </c>
      <c r="F19" t="s">
        <v>15</v>
      </c>
      <c r="G19" s="18">
        <v>16550024</v>
      </c>
      <c r="H19" s="26">
        <v>30.6</v>
      </c>
      <c r="I19" s="8">
        <v>5067</v>
      </c>
      <c r="J19" s="1">
        <v>-0.36399999999999999</v>
      </c>
      <c r="K19" s="1">
        <v>-0.13600000000000001</v>
      </c>
    </row>
    <row r="20" spans="1:11">
      <c r="A20" s="6" t="s">
        <v>74</v>
      </c>
      <c r="B20" s="9" t="s">
        <v>79</v>
      </c>
      <c r="C20" t="s">
        <v>41</v>
      </c>
      <c r="D20" t="s">
        <v>63</v>
      </c>
      <c r="E20" t="s">
        <v>20</v>
      </c>
      <c r="F20" t="s">
        <v>15</v>
      </c>
      <c r="G20" s="18">
        <v>803513</v>
      </c>
      <c r="H20" s="26">
        <v>27</v>
      </c>
      <c r="I20" s="8">
        <v>217</v>
      </c>
      <c r="J20" s="1">
        <v>0.45900000000000002</v>
      </c>
      <c r="K20" s="1">
        <v>0.20100000000000001</v>
      </c>
    </row>
    <row r="21" spans="1:11">
      <c r="A21" s="6" t="s">
        <v>74</v>
      </c>
      <c r="B21" s="9" t="s">
        <v>79</v>
      </c>
      <c r="C21" t="s">
        <v>43</v>
      </c>
      <c r="D21" t="s">
        <v>64</v>
      </c>
      <c r="E21" t="s">
        <v>4</v>
      </c>
      <c r="F21" t="s">
        <v>15</v>
      </c>
      <c r="G21" s="18">
        <v>11163018</v>
      </c>
      <c r="H21" s="26">
        <v>26.3</v>
      </c>
      <c r="I21" s="8">
        <v>2936</v>
      </c>
      <c r="J21" s="1">
        <v>-9.2999999999999999E-2</v>
      </c>
      <c r="K21" s="1">
        <v>-0.23400000000000001</v>
      </c>
    </row>
    <row r="22" spans="1:11">
      <c r="A22" s="6" t="s">
        <v>74</v>
      </c>
      <c r="B22" s="9" t="s">
        <v>79</v>
      </c>
      <c r="C22" t="s">
        <v>43</v>
      </c>
      <c r="D22" t="s">
        <v>65</v>
      </c>
      <c r="E22" t="s">
        <v>22</v>
      </c>
      <c r="F22" t="s">
        <v>15</v>
      </c>
      <c r="G22" s="18">
        <v>11247972</v>
      </c>
      <c r="H22" s="26">
        <v>26.2</v>
      </c>
      <c r="I22" s="8">
        <v>2944</v>
      </c>
      <c r="J22" s="1">
        <v>0.40500000000000003</v>
      </c>
      <c r="K22" s="1">
        <v>0.34200000000000003</v>
      </c>
    </row>
    <row r="23" spans="1:11">
      <c r="A23" s="6" t="s">
        <v>74</v>
      </c>
      <c r="B23" s="9" t="s">
        <v>79</v>
      </c>
      <c r="C23" t="s">
        <v>40</v>
      </c>
      <c r="D23" t="s">
        <v>66</v>
      </c>
      <c r="E23" t="s">
        <v>6</v>
      </c>
      <c r="F23" t="s">
        <v>15</v>
      </c>
      <c r="G23" s="18">
        <v>2914830</v>
      </c>
      <c r="H23" s="26">
        <v>25.5</v>
      </c>
      <c r="I23" s="8">
        <v>742</v>
      </c>
      <c r="J23" s="1">
        <v>-9.6000000000000002E-2</v>
      </c>
      <c r="K23" s="1">
        <v>-0.16800000000000001</v>
      </c>
    </row>
    <row r="24" spans="1:11">
      <c r="A24" s="6" t="s">
        <v>74</v>
      </c>
      <c r="B24" s="11" t="s">
        <v>80</v>
      </c>
      <c r="C24" t="s">
        <v>40</v>
      </c>
      <c r="D24" t="s">
        <v>67</v>
      </c>
      <c r="E24" t="s">
        <v>9</v>
      </c>
      <c r="F24" t="s">
        <v>15</v>
      </c>
      <c r="G24" s="18">
        <v>2651235</v>
      </c>
      <c r="H24" s="26">
        <v>23.9</v>
      </c>
      <c r="I24" s="8">
        <v>634</v>
      </c>
      <c r="J24" s="1">
        <v>-0.14199999999999999</v>
      </c>
      <c r="K24" s="1">
        <v>-0.107</v>
      </c>
    </row>
    <row r="25" spans="1:11">
      <c r="A25" s="6" t="s">
        <v>74</v>
      </c>
      <c r="B25" s="11" t="s">
        <v>80</v>
      </c>
      <c r="C25" t="s">
        <v>42</v>
      </c>
      <c r="D25" t="s">
        <v>68</v>
      </c>
      <c r="E25" t="s">
        <v>19</v>
      </c>
      <c r="F25" t="s">
        <v>15</v>
      </c>
      <c r="G25" s="18">
        <v>20869101</v>
      </c>
      <c r="H25" s="26">
        <v>21.7</v>
      </c>
      <c r="I25" s="8">
        <v>4532</v>
      </c>
      <c r="J25" s="1">
        <v>-1.0999999999999999E-2</v>
      </c>
      <c r="K25" s="1">
        <v>0.16700000000000001</v>
      </c>
    </row>
    <row r="26" spans="1:11">
      <c r="A26" s="6" t="s">
        <v>74</v>
      </c>
      <c r="B26" s="11" t="s">
        <v>80</v>
      </c>
      <c r="C26" t="s">
        <v>39</v>
      </c>
      <c r="D26" t="s">
        <v>69</v>
      </c>
      <c r="E26" t="s">
        <v>28</v>
      </c>
      <c r="F26" t="s">
        <v>15</v>
      </c>
      <c r="G26" s="18">
        <v>3204028</v>
      </c>
      <c r="H26" s="26">
        <v>20.3</v>
      </c>
      <c r="I26" s="8">
        <v>650</v>
      </c>
      <c r="J26" s="1">
        <v>0.65800000000000003</v>
      </c>
      <c r="K26" s="1">
        <v>0.54</v>
      </c>
    </row>
    <row r="27" spans="1:11">
      <c r="A27" t="s">
        <v>35</v>
      </c>
      <c r="B27" s="10" t="s">
        <v>35</v>
      </c>
      <c r="C27" t="s">
        <v>43</v>
      </c>
      <c r="D27" t="s">
        <v>70</v>
      </c>
      <c r="E27" t="s">
        <v>17</v>
      </c>
      <c r="F27" t="s">
        <v>15</v>
      </c>
      <c r="G27" s="18">
        <v>6819190</v>
      </c>
      <c r="H27" s="26">
        <v>14</v>
      </c>
      <c r="I27" s="8">
        <v>957</v>
      </c>
      <c r="J27" s="1">
        <v>0.30099999999999999</v>
      </c>
      <c r="K27" s="1">
        <v>6.5000000000000002E-2</v>
      </c>
    </row>
    <row r="28" spans="1:11">
      <c r="A28" t="s">
        <v>35</v>
      </c>
      <c r="B28" s="10" t="s">
        <v>35</v>
      </c>
      <c r="C28" t="s">
        <v>42</v>
      </c>
      <c r="D28" t="s">
        <v>71</v>
      </c>
      <c r="E28" t="s">
        <v>7</v>
      </c>
      <c r="F28" t="s">
        <v>15</v>
      </c>
      <c r="G28" s="18">
        <v>44396484</v>
      </c>
      <c r="H28" s="26">
        <v>12.2</v>
      </c>
      <c r="I28" s="8">
        <v>5427</v>
      </c>
      <c r="J28" s="1">
        <v>-0.443</v>
      </c>
      <c r="K28" s="1">
        <v>-0.16500000000000001</v>
      </c>
    </row>
    <row r="29" spans="1:11">
      <c r="B29" s="10"/>
      <c r="H29" s="16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25"/>
  <sheetViews>
    <sheetView zoomScale="125" zoomScaleNormal="125" zoomScalePageLayoutView="125" workbookViewId="0">
      <selection activeCell="D9" sqref="D9"/>
    </sheetView>
  </sheetViews>
  <sheetFormatPr baseColWidth="10" defaultRowHeight="15" x14ac:dyDescent="0"/>
  <cols>
    <col min="2" max="2" width="15.6640625" bestFit="1" customWidth="1"/>
  </cols>
  <sheetData>
    <row r="3" spans="2:3">
      <c r="B3" s="25" t="s">
        <v>121</v>
      </c>
    </row>
    <row r="5" spans="2:3" ht="30">
      <c r="B5" s="7" t="s">
        <v>0</v>
      </c>
      <c r="C5" s="2" t="s">
        <v>37</v>
      </c>
    </row>
    <row r="6" spans="2:3">
      <c r="B6" s="14" t="s">
        <v>35</v>
      </c>
      <c r="C6">
        <v>2</v>
      </c>
    </row>
    <row r="7" spans="2:3">
      <c r="B7" s="27" t="s">
        <v>34</v>
      </c>
      <c r="C7">
        <v>7</v>
      </c>
    </row>
    <row r="8" spans="2:3">
      <c r="B8" s="28" t="s">
        <v>33</v>
      </c>
      <c r="C8">
        <v>10</v>
      </c>
    </row>
    <row r="9" spans="2:3">
      <c r="B9" s="29" t="s">
        <v>36</v>
      </c>
      <c r="C9">
        <v>8</v>
      </c>
    </row>
    <row r="10" spans="2:3">
      <c r="B10" s="3"/>
    </row>
    <row r="15" spans="2:3">
      <c r="B15" s="25" t="s">
        <v>122</v>
      </c>
    </row>
    <row r="17" spans="2:4" ht="30">
      <c r="B17" s="7" t="s">
        <v>0</v>
      </c>
      <c r="C17" s="2" t="s">
        <v>37</v>
      </c>
      <c r="D17" s="2"/>
    </row>
    <row r="18" spans="2:4">
      <c r="B18" s="30" t="s">
        <v>35</v>
      </c>
      <c r="C18">
        <v>2</v>
      </c>
    </row>
    <row r="19" spans="2:4">
      <c r="B19" s="31" t="s">
        <v>80</v>
      </c>
      <c r="C19">
        <v>3</v>
      </c>
    </row>
    <row r="20" spans="2:4">
      <c r="B20" s="32" t="s">
        <v>79</v>
      </c>
      <c r="C20">
        <v>4</v>
      </c>
    </row>
    <row r="21" spans="2:4">
      <c r="B21" s="27" t="s">
        <v>78</v>
      </c>
      <c r="C21">
        <v>3</v>
      </c>
    </row>
    <row r="22" spans="2:4">
      <c r="B22" s="28" t="s">
        <v>77</v>
      </c>
      <c r="C22">
        <v>7</v>
      </c>
    </row>
    <row r="23" spans="2:4">
      <c r="B23" s="29" t="s">
        <v>76</v>
      </c>
      <c r="C23">
        <v>3</v>
      </c>
    </row>
    <row r="24" spans="2:4">
      <c r="B24" s="13" t="s">
        <v>75</v>
      </c>
      <c r="C24">
        <v>5</v>
      </c>
    </row>
    <row r="25" spans="2:4">
      <c r="B25" s="12"/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0"/>
  <sheetViews>
    <sheetView zoomScale="125" zoomScaleNormal="125" zoomScalePageLayoutView="125" workbookViewId="0">
      <selection activeCell="D13" sqref="D13"/>
    </sheetView>
  </sheetViews>
  <sheetFormatPr baseColWidth="10" defaultRowHeight="15" x14ac:dyDescent="0"/>
  <cols>
    <col min="1" max="1" width="17.33203125" customWidth="1"/>
    <col min="2" max="2" width="15.33203125" customWidth="1"/>
    <col min="3" max="3" width="13.6640625" customWidth="1"/>
    <col min="4" max="4" width="14.5" customWidth="1"/>
  </cols>
  <sheetData>
    <row r="1" spans="1:3">
      <c r="A1" s="25" t="s">
        <v>104</v>
      </c>
    </row>
    <row r="3" spans="1:3">
      <c r="A3" t="s">
        <v>106</v>
      </c>
      <c r="B3" t="s">
        <v>84</v>
      </c>
      <c r="C3" t="s">
        <v>85</v>
      </c>
    </row>
    <row r="4" spans="1:3">
      <c r="A4" t="s">
        <v>86</v>
      </c>
      <c r="B4" s="19">
        <v>1.52007954781</v>
      </c>
      <c r="C4" t="s">
        <v>87</v>
      </c>
    </row>
    <row r="5" spans="1:3">
      <c r="A5" t="s">
        <v>88</v>
      </c>
      <c r="B5" s="19">
        <v>2.1755099390900003</v>
      </c>
      <c r="C5" t="s">
        <v>87</v>
      </c>
    </row>
    <row r="6" spans="1:3">
      <c r="A6" t="s">
        <v>89</v>
      </c>
      <c r="B6" s="19">
        <v>2.5714725674799999</v>
      </c>
      <c r="C6" t="s">
        <v>90</v>
      </c>
    </row>
    <row r="7" spans="1:3">
      <c r="A7" t="s">
        <v>91</v>
      </c>
      <c r="B7" s="19">
        <v>4.64297578513</v>
      </c>
      <c r="C7" t="s">
        <v>90</v>
      </c>
    </row>
    <row r="8" spans="1:3">
      <c r="A8" t="s">
        <v>92</v>
      </c>
      <c r="B8" s="19">
        <v>3.1570378183900001</v>
      </c>
      <c r="C8" t="s">
        <v>93</v>
      </c>
    </row>
    <row r="9" spans="1:3">
      <c r="A9" t="s">
        <v>94</v>
      </c>
      <c r="B9" s="19">
        <v>0.74422880283000004</v>
      </c>
      <c r="C9" t="s">
        <v>95</v>
      </c>
    </row>
    <row r="10" spans="1:3">
      <c r="A10" t="s">
        <v>96</v>
      </c>
      <c r="B10" s="19">
        <v>0.46740956936</v>
      </c>
      <c r="C10" t="s">
        <v>97</v>
      </c>
    </row>
    <row r="11" spans="1:3">
      <c r="A11" t="s">
        <v>98</v>
      </c>
      <c r="B11" s="19">
        <v>0.29758616174000002</v>
      </c>
      <c r="C11" t="s">
        <v>97</v>
      </c>
    </row>
    <row r="12" spans="1:3">
      <c r="A12" t="s">
        <v>99</v>
      </c>
      <c r="B12" s="19">
        <v>0.31933878360000001</v>
      </c>
      <c r="C12" t="s">
        <v>100</v>
      </c>
    </row>
    <row r="13" spans="1:3">
      <c r="A13" s="3" t="s">
        <v>105</v>
      </c>
      <c r="B13" s="20">
        <f>SUM(B4:B12)</f>
        <v>15.89563897543</v>
      </c>
    </row>
    <row r="15" spans="1:3">
      <c r="A15" s="3" t="s">
        <v>101</v>
      </c>
      <c r="B15" s="20">
        <v>3.5030823800999991</v>
      </c>
      <c r="C15" t="s">
        <v>102</v>
      </c>
    </row>
    <row r="18" spans="1:4">
      <c r="A18" s="25" t="s">
        <v>110</v>
      </c>
    </row>
    <row r="20" spans="1:4">
      <c r="A20" s="22" t="s">
        <v>107</v>
      </c>
      <c r="B20" s="22" t="s">
        <v>108</v>
      </c>
      <c r="C20" s="22" t="s">
        <v>84</v>
      </c>
      <c r="D20" s="3" t="s">
        <v>109</v>
      </c>
    </row>
    <row r="21" spans="1:4">
      <c r="A21" s="23" t="s">
        <v>87</v>
      </c>
      <c r="B21" s="21" t="s">
        <v>86</v>
      </c>
      <c r="C21" s="23" t="s">
        <v>111</v>
      </c>
      <c r="D21" t="s">
        <v>83</v>
      </c>
    </row>
    <row r="22" spans="1:4">
      <c r="A22" s="23" t="s">
        <v>87</v>
      </c>
      <c r="B22" s="21" t="s">
        <v>88</v>
      </c>
      <c r="C22" s="23" t="s">
        <v>112</v>
      </c>
      <c r="D22" t="s">
        <v>83</v>
      </c>
    </row>
    <row r="23" spans="1:4">
      <c r="A23" s="23" t="s">
        <v>90</v>
      </c>
      <c r="B23" s="21" t="s">
        <v>89</v>
      </c>
      <c r="C23" s="23" t="s">
        <v>113</v>
      </c>
      <c r="D23" t="s">
        <v>83</v>
      </c>
    </row>
    <row r="24" spans="1:4">
      <c r="A24" s="23" t="s">
        <v>90</v>
      </c>
      <c r="B24" s="21" t="s">
        <v>91</v>
      </c>
      <c r="C24" s="23" t="s">
        <v>114</v>
      </c>
      <c r="D24" t="s">
        <v>83</v>
      </c>
    </row>
    <row r="25" spans="1:4">
      <c r="A25" s="23" t="s">
        <v>93</v>
      </c>
      <c r="B25" s="21" t="s">
        <v>92</v>
      </c>
      <c r="C25" s="23" t="s">
        <v>115</v>
      </c>
      <c r="D25" t="s">
        <v>83</v>
      </c>
    </row>
    <row r="26" spans="1:4">
      <c r="A26" s="23" t="s">
        <v>95</v>
      </c>
      <c r="B26" s="21" t="s">
        <v>94</v>
      </c>
      <c r="C26" s="23" t="s">
        <v>116</v>
      </c>
      <c r="D26" t="s">
        <v>83</v>
      </c>
    </row>
    <row r="27" spans="1:4">
      <c r="A27" s="23" t="s">
        <v>97</v>
      </c>
      <c r="B27" s="21" t="s">
        <v>96</v>
      </c>
      <c r="C27" s="23" t="s">
        <v>117</v>
      </c>
      <c r="D27" t="s">
        <v>83</v>
      </c>
    </row>
    <row r="28" spans="1:4">
      <c r="A28" s="23" t="s">
        <v>97</v>
      </c>
      <c r="B28" s="21" t="s">
        <v>98</v>
      </c>
      <c r="C28" s="23" t="s">
        <v>118</v>
      </c>
      <c r="D28" t="s">
        <v>83</v>
      </c>
    </row>
    <row r="29" spans="1:4">
      <c r="A29" s="23" t="s">
        <v>100</v>
      </c>
      <c r="B29" s="21" t="s">
        <v>99</v>
      </c>
      <c r="C29" s="23" t="s">
        <v>119</v>
      </c>
      <c r="D29" t="s">
        <v>83</v>
      </c>
    </row>
    <row r="30" spans="1:4">
      <c r="A30" s="23" t="s">
        <v>103</v>
      </c>
      <c r="B30" s="21" t="s">
        <v>102</v>
      </c>
      <c r="C30" s="24" t="s">
        <v>120</v>
      </c>
      <c r="D30" t="s">
        <v>101</v>
      </c>
    </row>
  </sheetData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zoomScale="125" zoomScaleNormal="125" zoomScalePageLayoutView="125" workbookViewId="0">
      <selection activeCell="E10" sqref="E10"/>
    </sheetView>
  </sheetViews>
  <sheetFormatPr baseColWidth="10" defaultRowHeight="15" x14ac:dyDescent="0"/>
  <cols>
    <col min="1" max="1" width="15.6640625" bestFit="1" customWidth="1"/>
    <col min="2" max="3" width="15.6640625" customWidth="1"/>
    <col min="4" max="4" width="5" bestFit="1" customWidth="1"/>
    <col min="5" max="5" width="18" bestFit="1" customWidth="1"/>
    <col min="6" max="6" width="7.1640625" bestFit="1" customWidth="1"/>
    <col min="7" max="7" width="12.1640625" customWidth="1"/>
    <col min="8" max="8" width="16.5" style="17" customWidth="1"/>
    <col min="9" max="9" width="16.5" customWidth="1"/>
    <col min="10" max="11" width="13.33203125" customWidth="1"/>
  </cols>
  <sheetData>
    <row r="1" spans="1:11" s="2" customFormat="1" ht="30">
      <c r="A1" s="2" t="s">
        <v>32</v>
      </c>
      <c r="B1" s="2" t="s">
        <v>81</v>
      </c>
      <c r="C1" s="2" t="s">
        <v>38</v>
      </c>
      <c r="D1" s="2" t="s">
        <v>44</v>
      </c>
      <c r="E1" s="2" t="s">
        <v>31</v>
      </c>
      <c r="F1" s="2" t="s">
        <v>123</v>
      </c>
      <c r="G1" s="2" t="s">
        <v>72</v>
      </c>
      <c r="H1" s="15" t="s">
        <v>0</v>
      </c>
      <c r="I1" s="7" t="s">
        <v>82</v>
      </c>
      <c r="J1" s="2" t="s">
        <v>1</v>
      </c>
      <c r="K1" s="2" t="s">
        <v>2</v>
      </c>
    </row>
    <row r="2" spans="1:11">
      <c r="A2" s="4" t="s">
        <v>36</v>
      </c>
      <c r="B2" s="13" t="s">
        <v>75</v>
      </c>
      <c r="C2" t="s">
        <v>39</v>
      </c>
      <c r="D2" t="s">
        <v>45</v>
      </c>
      <c r="E2" t="s">
        <v>30</v>
      </c>
      <c r="F2" t="s">
        <v>15</v>
      </c>
      <c r="G2" s="18">
        <v>2242937</v>
      </c>
      <c r="H2" s="26" t="s">
        <v>124</v>
      </c>
      <c r="I2" s="8">
        <v>1303</v>
      </c>
      <c r="J2" s="33">
        <v>135</v>
      </c>
      <c r="K2" s="33">
        <v>78</v>
      </c>
    </row>
    <row r="3" spans="1:11">
      <c r="A3" s="4" t="s">
        <v>36</v>
      </c>
      <c r="B3" s="13" t="s">
        <v>75</v>
      </c>
      <c r="C3" t="s">
        <v>39</v>
      </c>
      <c r="D3" t="s">
        <v>46</v>
      </c>
      <c r="E3" t="s">
        <v>5</v>
      </c>
      <c r="F3" t="s">
        <v>15</v>
      </c>
      <c r="G3" s="18">
        <v>3340932</v>
      </c>
      <c r="H3" s="26" t="s">
        <v>125</v>
      </c>
      <c r="I3" s="8">
        <v>1748</v>
      </c>
      <c r="J3" s="33">
        <v>31</v>
      </c>
      <c r="K3" s="33">
        <v>-22</v>
      </c>
    </row>
    <row r="4" spans="1:11">
      <c r="A4" s="4" t="s">
        <v>36</v>
      </c>
      <c r="B4" s="13" t="s">
        <v>75</v>
      </c>
      <c r="C4" t="s">
        <v>39</v>
      </c>
      <c r="D4" t="s">
        <v>47</v>
      </c>
      <c r="E4" t="s">
        <v>25</v>
      </c>
      <c r="F4" t="s">
        <v>15</v>
      </c>
      <c r="G4" s="18">
        <v>8904459</v>
      </c>
      <c r="H4" s="26" t="s">
        <v>126</v>
      </c>
      <c r="I4" s="8">
        <v>4163</v>
      </c>
      <c r="J4" s="33">
        <v>123</v>
      </c>
      <c r="K4" s="33">
        <v>47</v>
      </c>
    </row>
    <row r="5" spans="1:11">
      <c r="A5" s="4" t="s">
        <v>36</v>
      </c>
      <c r="B5" s="13" t="s">
        <v>75</v>
      </c>
      <c r="C5" t="s">
        <v>40</v>
      </c>
      <c r="D5" t="s">
        <v>48</v>
      </c>
      <c r="E5" t="s">
        <v>23</v>
      </c>
      <c r="F5" t="s">
        <v>15</v>
      </c>
      <c r="G5" s="18">
        <v>6610681</v>
      </c>
      <c r="H5" s="26" t="s">
        <v>127</v>
      </c>
      <c r="I5" s="8">
        <v>2997</v>
      </c>
      <c r="J5" s="33">
        <v>74</v>
      </c>
      <c r="K5" s="33">
        <v>38</v>
      </c>
    </row>
    <row r="6" spans="1:11">
      <c r="A6" s="4" t="s">
        <v>36</v>
      </c>
      <c r="B6" s="13" t="s">
        <v>75</v>
      </c>
      <c r="C6" t="s">
        <v>41</v>
      </c>
      <c r="D6" t="s">
        <v>49</v>
      </c>
      <c r="E6" t="s">
        <v>11</v>
      </c>
      <c r="F6" t="s">
        <v>15</v>
      </c>
      <c r="G6" s="18">
        <v>8175113</v>
      </c>
      <c r="H6" s="26">
        <v>45</v>
      </c>
      <c r="I6" s="8">
        <v>3675</v>
      </c>
      <c r="J6" s="33">
        <v>63</v>
      </c>
      <c r="K6" s="33">
        <v>-3</v>
      </c>
    </row>
    <row r="7" spans="1:11">
      <c r="A7" s="4" t="s">
        <v>36</v>
      </c>
      <c r="B7" s="4" t="s">
        <v>76</v>
      </c>
      <c r="C7" t="s">
        <v>39</v>
      </c>
      <c r="D7" t="s">
        <v>50</v>
      </c>
      <c r="E7" t="s">
        <v>29</v>
      </c>
      <c r="F7" t="s">
        <v>15</v>
      </c>
      <c r="G7" s="18">
        <v>3442175</v>
      </c>
      <c r="H7" s="26" t="s">
        <v>128</v>
      </c>
      <c r="I7" s="8">
        <v>1545</v>
      </c>
      <c r="J7" s="33">
        <v>232</v>
      </c>
      <c r="K7" s="33">
        <v>76</v>
      </c>
    </row>
    <row r="8" spans="1:11">
      <c r="A8" s="4" t="s">
        <v>36</v>
      </c>
      <c r="B8" s="4" t="s">
        <v>76</v>
      </c>
      <c r="C8" t="s">
        <v>39</v>
      </c>
      <c r="D8" t="s">
        <v>51</v>
      </c>
      <c r="E8" t="s">
        <v>16</v>
      </c>
      <c r="F8" t="s">
        <v>15</v>
      </c>
      <c r="G8" s="18">
        <v>9345173</v>
      </c>
      <c r="H8" s="26" t="s">
        <v>129</v>
      </c>
      <c r="I8" s="8">
        <v>3847</v>
      </c>
      <c r="J8" s="33">
        <v>-20</v>
      </c>
      <c r="K8" s="33">
        <v>4</v>
      </c>
    </row>
    <row r="9" spans="1:11">
      <c r="A9" s="4" t="s">
        <v>36</v>
      </c>
      <c r="B9" s="4" t="s">
        <v>76</v>
      </c>
      <c r="C9" t="s">
        <v>41</v>
      </c>
      <c r="D9" t="s">
        <v>52</v>
      </c>
      <c r="E9" t="s">
        <v>26</v>
      </c>
      <c r="F9" t="s">
        <v>15</v>
      </c>
      <c r="G9" s="18">
        <v>505665</v>
      </c>
      <c r="H9" s="26" t="s">
        <v>130</v>
      </c>
      <c r="I9" s="8">
        <v>203</v>
      </c>
      <c r="J9" s="33">
        <v>65</v>
      </c>
      <c r="K9" s="33">
        <v>50</v>
      </c>
    </row>
    <row r="10" spans="1:11">
      <c r="A10" s="5" t="s">
        <v>73</v>
      </c>
      <c r="B10" s="5" t="s">
        <v>77</v>
      </c>
      <c r="C10" t="s">
        <v>39</v>
      </c>
      <c r="D10" t="s">
        <v>53</v>
      </c>
      <c r="E10" t="s">
        <v>10</v>
      </c>
      <c r="F10" t="s">
        <v>15</v>
      </c>
      <c r="G10" s="18">
        <v>15203934</v>
      </c>
      <c r="H10" s="26" t="s">
        <v>131</v>
      </c>
      <c r="I10" s="8">
        <v>6012</v>
      </c>
      <c r="J10" s="33">
        <v>90</v>
      </c>
      <c r="K10" s="33">
        <v>-5</v>
      </c>
    </row>
    <row r="11" spans="1:11">
      <c r="A11" s="5" t="s">
        <v>73</v>
      </c>
      <c r="B11" s="5" t="s">
        <v>77</v>
      </c>
      <c r="C11" t="s">
        <v>39</v>
      </c>
      <c r="D11" t="s">
        <v>54</v>
      </c>
      <c r="E11" t="s">
        <v>14</v>
      </c>
      <c r="F11" t="s">
        <v>15</v>
      </c>
      <c r="G11" s="18">
        <v>3972202</v>
      </c>
      <c r="H11" s="26" t="s">
        <v>132</v>
      </c>
      <c r="I11" s="8">
        <v>1522</v>
      </c>
      <c r="J11" s="33">
        <v>85</v>
      </c>
      <c r="K11" s="33">
        <v>-1</v>
      </c>
    </row>
    <row r="12" spans="1:11">
      <c r="A12" s="5" t="s">
        <v>73</v>
      </c>
      <c r="B12" s="5" t="s">
        <v>77</v>
      </c>
      <c r="C12" t="s">
        <v>41</v>
      </c>
      <c r="D12" t="s">
        <v>55</v>
      </c>
      <c r="E12" t="s">
        <v>13</v>
      </c>
      <c r="F12" t="s">
        <v>15</v>
      </c>
      <c r="G12" s="18">
        <v>766679</v>
      </c>
      <c r="H12" s="26" t="s">
        <v>133</v>
      </c>
      <c r="I12" s="8">
        <v>293</v>
      </c>
      <c r="J12" s="33">
        <v>16</v>
      </c>
      <c r="K12" s="33">
        <v>-2</v>
      </c>
    </row>
    <row r="13" spans="1:11">
      <c r="A13" s="5" t="s">
        <v>73</v>
      </c>
      <c r="B13" s="5" t="s">
        <v>77</v>
      </c>
      <c r="C13" t="s">
        <v>41</v>
      </c>
      <c r="D13" t="s">
        <v>56</v>
      </c>
      <c r="E13" t="s">
        <v>21</v>
      </c>
      <c r="F13" t="s">
        <v>15</v>
      </c>
      <c r="G13" s="18">
        <v>3938336</v>
      </c>
      <c r="H13" s="26" t="s">
        <v>134</v>
      </c>
      <c r="I13" s="8">
        <v>1472</v>
      </c>
      <c r="J13" s="33">
        <v>102</v>
      </c>
      <c r="K13" s="33">
        <v>20</v>
      </c>
    </row>
    <row r="14" spans="1:11">
      <c r="A14" s="5" t="s">
        <v>73</v>
      </c>
      <c r="B14" s="5" t="s">
        <v>77</v>
      </c>
      <c r="C14" t="s">
        <v>42</v>
      </c>
      <c r="D14" t="s">
        <v>57</v>
      </c>
      <c r="E14" t="s">
        <v>3</v>
      </c>
      <c r="F14" t="s">
        <v>15</v>
      </c>
      <c r="G14" s="18">
        <v>3929911</v>
      </c>
      <c r="H14" s="26" t="s">
        <v>135</v>
      </c>
      <c r="I14" s="8">
        <v>1450</v>
      </c>
      <c r="J14" s="33">
        <v>-22</v>
      </c>
      <c r="K14" s="33">
        <v>-28</v>
      </c>
    </row>
    <row r="15" spans="1:11">
      <c r="A15" s="5" t="s">
        <v>73</v>
      </c>
      <c r="B15" s="5" t="s">
        <v>77</v>
      </c>
      <c r="C15" t="s">
        <v>40</v>
      </c>
      <c r="D15" t="s">
        <v>58</v>
      </c>
      <c r="E15" t="s">
        <v>18</v>
      </c>
      <c r="F15" t="s">
        <v>15</v>
      </c>
      <c r="G15" s="18">
        <v>3265486</v>
      </c>
      <c r="H15" s="26" t="s">
        <v>136</v>
      </c>
      <c r="I15" s="8">
        <v>1203</v>
      </c>
      <c r="J15" s="33">
        <v>14</v>
      </c>
      <c r="K15" s="33">
        <v>15</v>
      </c>
    </row>
    <row r="16" spans="1:11">
      <c r="A16" s="5" t="s">
        <v>73</v>
      </c>
      <c r="B16" s="5" t="s">
        <v>77</v>
      </c>
      <c r="C16" t="s">
        <v>39</v>
      </c>
      <c r="D16" t="s">
        <v>59</v>
      </c>
      <c r="E16" t="s">
        <v>27</v>
      </c>
      <c r="F16" t="s">
        <v>15</v>
      </c>
      <c r="G16" s="18">
        <v>6904241</v>
      </c>
      <c r="H16" s="26" t="s">
        <v>137</v>
      </c>
      <c r="I16" s="8">
        <v>2438</v>
      </c>
      <c r="J16" s="33">
        <v>131</v>
      </c>
      <c r="K16" s="33">
        <v>53</v>
      </c>
    </row>
    <row r="17" spans="1:11">
      <c r="A17" s="5" t="s">
        <v>73</v>
      </c>
      <c r="B17" s="6" t="s">
        <v>78</v>
      </c>
      <c r="C17" t="s">
        <v>41</v>
      </c>
      <c r="D17" t="s">
        <v>60</v>
      </c>
      <c r="E17" t="s">
        <v>12</v>
      </c>
      <c r="F17" t="s">
        <v>15</v>
      </c>
      <c r="G17" s="18">
        <v>1768204</v>
      </c>
      <c r="H17" s="26" t="s">
        <v>138</v>
      </c>
      <c r="I17" s="8">
        <v>600</v>
      </c>
      <c r="J17" s="33">
        <v>-6</v>
      </c>
      <c r="K17" s="33">
        <v>-3</v>
      </c>
    </row>
    <row r="18" spans="1:11">
      <c r="A18" s="5" t="s">
        <v>73</v>
      </c>
      <c r="B18" s="6" t="s">
        <v>78</v>
      </c>
      <c r="C18" t="s">
        <v>41</v>
      </c>
      <c r="D18" t="s">
        <v>61</v>
      </c>
      <c r="E18" t="s">
        <v>24</v>
      </c>
      <c r="F18" t="s">
        <v>15</v>
      </c>
      <c r="G18" s="18">
        <v>1515126</v>
      </c>
      <c r="H18" s="26" t="s">
        <v>139</v>
      </c>
      <c r="I18" s="8">
        <v>503</v>
      </c>
      <c r="J18" s="33">
        <v>128</v>
      </c>
      <c r="K18" s="33">
        <v>41</v>
      </c>
    </row>
    <row r="19" spans="1:11">
      <c r="A19" s="5" t="s">
        <v>73</v>
      </c>
      <c r="B19" s="6" t="s">
        <v>78</v>
      </c>
      <c r="C19" t="s">
        <v>42</v>
      </c>
      <c r="D19" t="s">
        <v>62</v>
      </c>
      <c r="E19" t="s">
        <v>8</v>
      </c>
      <c r="F19" t="s">
        <v>15</v>
      </c>
      <c r="G19" s="18">
        <v>16550024</v>
      </c>
      <c r="H19" s="26" t="s">
        <v>140</v>
      </c>
      <c r="I19" s="8">
        <v>5067</v>
      </c>
      <c r="J19" s="33">
        <v>-36</v>
      </c>
      <c r="K19" s="33">
        <v>-14</v>
      </c>
    </row>
    <row r="20" spans="1:11">
      <c r="A20" s="6" t="s">
        <v>74</v>
      </c>
      <c r="B20" s="9" t="s">
        <v>79</v>
      </c>
      <c r="C20" t="s">
        <v>41</v>
      </c>
      <c r="D20" t="s">
        <v>63</v>
      </c>
      <c r="E20" t="s">
        <v>20</v>
      </c>
      <c r="F20" t="s">
        <v>15</v>
      </c>
      <c r="G20" s="18">
        <v>803513</v>
      </c>
      <c r="H20" s="26">
        <v>27</v>
      </c>
      <c r="I20" s="8">
        <v>217</v>
      </c>
      <c r="J20" s="33">
        <v>46</v>
      </c>
      <c r="K20" s="33">
        <v>20</v>
      </c>
    </row>
    <row r="21" spans="1:11">
      <c r="A21" s="6" t="s">
        <v>74</v>
      </c>
      <c r="B21" s="9" t="s">
        <v>79</v>
      </c>
      <c r="C21" t="s">
        <v>43</v>
      </c>
      <c r="D21" t="s">
        <v>64</v>
      </c>
      <c r="E21" t="s">
        <v>4</v>
      </c>
      <c r="F21" t="s">
        <v>15</v>
      </c>
      <c r="G21" s="18">
        <v>11163018</v>
      </c>
      <c r="H21" s="26" t="s">
        <v>141</v>
      </c>
      <c r="I21" s="8">
        <v>2936</v>
      </c>
      <c r="J21" s="33">
        <v>-9</v>
      </c>
      <c r="K21" s="33">
        <v>-23</v>
      </c>
    </row>
    <row r="22" spans="1:11">
      <c r="A22" s="6" t="s">
        <v>74</v>
      </c>
      <c r="B22" s="9" t="s">
        <v>79</v>
      </c>
      <c r="C22" t="s">
        <v>43</v>
      </c>
      <c r="D22" t="s">
        <v>65</v>
      </c>
      <c r="E22" t="s">
        <v>22</v>
      </c>
      <c r="F22" t="s">
        <v>15</v>
      </c>
      <c r="G22" s="18">
        <v>11247972</v>
      </c>
      <c r="H22" s="26" t="s">
        <v>142</v>
      </c>
      <c r="I22" s="8">
        <v>2944</v>
      </c>
      <c r="J22" s="33">
        <v>41</v>
      </c>
      <c r="K22" s="33">
        <v>34</v>
      </c>
    </row>
    <row r="23" spans="1:11">
      <c r="A23" s="6" t="s">
        <v>74</v>
      </c>
      <c r="B23" s="9" t="s">
        <v>79</v>
      </c>
      <c r="C23" t="s">
        <v>40</v>
      </c>
      <c r="D23" t="s">
        <v>66</v>
      </c>
      <c r="E23" t="s">
        <v>6</v>
      </c>
      <c r="F23" t="s">
        <v>15</v>
      </c>
      <c r="G23" s="18">
        <v>2914830</v>
      </c>
      <c r="H23" s="26" t="s">
        <v>143</v>
      </c>
      <c r="I23" s="8">
        <v>742</v>
      </c>
      <c r="J23" s="33">
        <v>-10</v>
      </c>
      <c r="K23" s="33">
        <v>-17</v>
      </c>
    </row>
    <row r="24" spans="1:11">
      <c r="A24" s="6" t="s">
        <v>74</v>
      </c>
      <c r="B24" s="11" t="s">
        <v>80</v>
      </c>
      <c r="C24" t="s">
        <v>40</v>
      </c>
      <c r="D24" t="s">
        <v>67</v>
      </c>
      <c r="E24" t="s">
        <v>9</v>
      </c>
      <c r="F24" t="s">
        <v>15</v>
      </c>
      <c r="G24" s="18">
        <v>2651235</v>
      </c>
      <c r="H24" s="26" t="s">
        <v>144</v>
      </c>
      <c r="I24" s="8">
        <v>634</v>
      </c>
      <c r="J24" s="33">
        <v>-14</v>
      </c>
      <c r="K24" s="33">
        <v>-11</v>
      </c>
    </row>
    <row r="25" spans="1:11">
      <c r="A25" s="6" t="s">
        <v>74</v>
      </c>
      <c r="B25" s="11" t="s">
        <v>80</v>
      </c>
      <c r="C25" t="s">
        <v>42</v>
      </c>
      <c r="D25" t="s">
        <v>68</v>
      </c>
      <c r="E25" t="s">
        <v>19</v>
      </c>
      <c r="F25" t="s">
        <v>15</v>
      </c>
      <c r="G25" s="18">
        <v>20869101</v>
      </c>
      <c r="H25" s="26" t="s">
        <v>145</v>
      </c>
      <c r="I25" s="8">
        <v>4532</v>
      </c>
      <c r="J25" s="33">
        <v>-1</v>
      </c>
      <c r="K25" s="33">
        <v>17</v>
      </c>
    </row>
    <row r="26" spans="1:11">
      <c r="A26" s="6" t="s">
        <v>74</v>
      </c>
      <c r="B26" s="11" t="s">
        <v>80</v>
      </c>
      <c r="C26" t="s">
        <v>39</v>
      </c>
      <c r="D26" t="s">
        <v>69</v>
      </c>
      <c r="E26" t="s">
        <v>28</v>
      </c>
      <c r="F26" t="s">
        <v>15</v>
      </c>
      <c r="G26" s="18">
        <v>3204028</v>
      </c>
      <c r="H26" s="26" t="s">
        <v>146</v>
      </c>
      <c r="I26" s="8">
        <v>650</v>
      </c>
      <c r="J26" s="33">
        <v>66</v>
      </c>
      <c r="K26" s="33">
        <v>54</v>
      </c>
    </row>
    <row r="27" spans="1:11">
      <c r="A27" t="s">
        <v>35</v>
      </c>
      <c r="B27" s="10" t="s">
        <v>35</v>
      </c>
      <c r="C27" t="s">
        <v>43</v>
      </c>
      <c r="D27" t="s">
        <v>70</v>
      </c>
      <c r="E27" t="s">
        <v>17</v>
      </c>
      <c r="F27" t="s">
        <v>15</v>
      </c>
      <c r="G27" s="18">
        <v>6819190</v>
      </c>
      <c r="H27" s="26">
        <v>14</v>
      </c>
      <c r="I27" s="8">
        <v>957</v>
      </c>
      <c r="J27" s="33">
        <v>30</v>
      </c>
      <c r="K27" s="33">
        <v>7</v>
      </c>
    </row>
    <row r="28" spans="1:11">
      <c r="A28" t="s">
        <v>35</v>
      </c>
      <c r="B28" s="10" t="s">
        <v>35</v>
      </c>
      <c r="C28" t="s">
        <v>42</v>
      </c>
      <c r="D28" t="s">
        <v>71</v>
      </c>
      <c r="E28" t="s">
        <v>7</v>
      </c>
      <c r="F28" t="s">
        <v>15</v>
      </c>
      <c r="G28" s="18">
        <v>44396484</v>
      </c>
      <c r="H28" s="26" t="s">
        <v>147</v>
      </c>
      <c r="I28" s="8">
        <v>5427</v>
      </c>
      <c r="J28" s="33">
        <v>-44</v>
      </c>
      <c r="K28" s="33">
        <v>-17</v>
      </c>
    </row>
    <row r="29" spans="1:11">
      <c r="B29" s="10"/>
      <c r="H29" s="16"/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1. Tabela original</vt:lpstr>
      <vt:lpstr>2. Tabela mais completa</vt:lpstr>
      <vt:lpstr>3. Agrupamentos</vt:lpstr>
      <vt:lpstr>4. Fluxo</vt:lpstr>
      <vt:lpstr>5. Raw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gui</dc:creator>
  <cp:lastModifiedBy>gui</cp:lastModifiedBy>
  <dcterms:created xsi:type="dcterms:W3CDTF">2017-06-21T08:30:55Z</dcterms:created>
  <dcterms:modified xsi:type="dcterms:W3CDTF">2017-07-01T16:48:46Z</dcterms:modified>
</cp:coreProperties>
</file>